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N:\02.管理給付係関係\01.管理\09 平成３０年度\02 地域密着型サービス\指導\H30集団指導\資料\"/>
    </mc:Choice>
  </mc:AlternateContent>
  <xr:revisionPtr revIDLastSave="0" documentId="13_ncr:1_{22075600-08BF-4EBB-ADDA-1591FB8B2A4F}" xr6:coauthVersionLast="41" xr6:coauthVersionMax="41" xr10:uidLastSave="{00000000-0000-0000-0000-000000000000}"/>
  <bookViews>
    <workbookView xWindow="3375" yWindow="3420" windowWidth="21600" windowHeight="11340" xr2:uid="{00000000-000D-0000-FFFF-FFFF00000000}"/>
  </bookViews>
  <sheets>
    <sheet name="報告状況（集団指導用）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3" l="1"/>
  <c r="L16" i="3"/>
  <c r="K29" i="3" l="1"/>
  <c r="M28" i="3" s="1"/>
  <c r="M13" i="3"/>
  <c r="K16" i="3"/>
  <c r="M15" i="3" s="1"/>
  <c r="G31" i="3"/>
  <c r="H30" i="3" s="1"/>
  <c r="H10" i="3"/>
  <c r="H9" i="3"/>
  <c r="H11" i="3" s="1"/>
  <c r="C18" i="3"/>
  <c r="C13" i="3"/>
  <c r="C9" i="3"/>
  <c r="G22" i="3"/>
  <c r="H19" i="3" s="1"/>
  <c r="H28" i="3" l="1"/>
  <c r="H27" i="3"/>
  <c r="M20" i="3"/>
  <c r="M9" i="3"/>
  <c r="M26" i="3"/>
  <c r="H16" i="3"/>
  <c r="H20" i="3"/>
  <c r="M12" i="3"/>
  <c r="M25" i="3"/>
  <c r="H17" i="3"/>
  <c r="H18" i="3"/>
  <c r="H29" i="3"/>
  <c r="M10" i="3"/>
  <c r="M14" i="3"/>
  <c r="M21" i="3"/>
  <c r="M27" i="3"/>
  <c r="H21" i="3"/>
  <c r="H15" i="3"/>
  <c r="H26" i="3"/>
  <c r="M11" i="3"/>
  <c r="M23" i="3"/>
  <c r="C25" i="3"/>
  <c r="D9" i="3" s="1"/>
  <c r="M16" i="3" l="1"/>
  <c r="H31" i="3"/>
  <c r="M29" i="3"/>
  <c r="H22" i="3"/>
  <c r="D18" i="3"/>
  <c r="D13" i="3"/>
  <c r="D25" i="3" s="1"/>
</calcChain>
</file>

<file path=xl/sharedStrings.xml><?xml version="1.0" encoding="utf-8"?>
<sst xmlns="http://schemas.openxmlformats.org/spreadsheetml/2006/main" count="75" uniqueCount="59">
  <si>
    <t>女</t>
    <rPh sb="0" eb="1">
      <t>オンナ</t>
    </rPh>
    <phoneticPr fontId="1"/>
  </si>
  <si>
    <t>自宅庭</t>
    <rPh sb="0" eb="2">
      <t>ジタク</t>
    </rPh>
    <rPh sb="2" eb="3">
      <t>ニワ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</si>
  <si>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</si>
  <si>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介護４</t>
    <rPh sb="0" eb="2">
      <t>カイゴ</t>
    </rPh>
    <phoneticPr fontId="1"/>
  </si>
  <si>
    <t>介護２</t>
    <rPh sb="0" eb="2">
      <t>カイゴ</t>
    </rPh>
    <phoneticPr fontId="1"/>
  </si>
  <si>
    <t>支援１</t>
    <rPh sb="0" eb="2">
      <t>シエン</t>
    </rPh>
    <phoneticPr fontId="1"/>
  </si>
  <si>
    <t>外出先</t>
    <rPh sb="0" eb="2">
      <t>ガイシュツ</t>
    </rPh>
    <rPh sb="2" eb="3">
      <t>サキ</t>
    </rPh>
    <phoneticPr fontId="1"/>
  </si>
  <si>
    <t>その他外傷</t>
    <rPh sb="2" eb="3">
      <t>タ</t>
    </rPh>
    <rPh sb="3" eb="5">
      <t>ガイショウ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</si>
  <si>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</si>
  <si>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居室</t>
    <rPh sb="0" eb="2">
      <t>キョシツ</t>
    </rPh>
    <phoneticPr fontId="1"/>
  </si>
  <si>
    <t>住宅型有料老人ホーム</t>
    <rPh sb="0" eb="3">
      <t>ジュウタクガタ</t>
    </rPh>
    <rPh sb="3" eb="5">
      <t>ユウリョウ</t>
    </rPh>
    <rPh sb="5" eb="7">
      <t>ロウジン</t>
    </rPh>
    <phoneticPr fontId="1"/>
  </si>
  <si>
    <t>男</t>
    <rPh sb="0" eb="1">
      <t>オトコ</t>
    </rPh>
    <phoneticPr fontId="1"/>
  </si>
  <si>
    <t>不明</t>
    <rPh sb="0" eb="2">
      <t>フメイ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</si>
  <si>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</si>
  <si>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骨折・打撲</t>
    <rPh sb="0" eb="2">
      <t>コッセツ</t>
    </rPh>
    <rPh sb="3" eb="5">
      <t>ダボク</t>
    </rPh>
    <phoneticPr fontId="1"/>
  </si>
  <si>
    <t>介護５</t>
    <rPh sb="0" eb="2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</si>
  <si>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</si>
  <si>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介護３</t>
    <rPh sb="0" eb="2">
      <t>カイゴ</t>
    </rPh>
    <phoneticPr fontId="1"/>
  </si>
  <si>
    <t>介護１</t>
    <rPh sb="0" eb="2">
      <t>カイゴ</t>
    </rPh>
    <phoneticPr fontId="1"/>
  </si>
  <si>
    <t>通所介護</t>
    <rPh sb="0" eb="2">
      <t>ツウショ</t>
    </rPh>
    <rPh sb="2" eb="4">
      <t>カイゴ</t>
    </rPh>
    <phoneticPr fontId="1"/>
  </si>
  <si>
    <t>切傷・擦過傷</t>
    <rPh sb="0" eb="2">
      <t>キリキズ</t>
    </rPh>
    <rPh sb="3" eb="6">
      <t>サッカショウ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</si>
  <si>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</si>
  <si>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介護予防日常生活支援総合通所介護事業</t>
    <rPh sb="0" eb="2">
      <t>カイゴ</t>
    </rPh>
    <rPh sb="2" eb="4">
      <t>ヨボウ</t>
    </rPh>
    <rPh sb="4" eb="6">
      <t>ニチジョウ</t>
    </rPh>
    <rPh sb="6" eb="8">
      <t>セイカツ</t>
    </rPh>
    <rPh sb="8" eb="10">
      <t>シエン</t>
    </rPh>
    <rPh sb="10" eb="12">
      <t>ソウゴウ</t>
    </rPh>
    <rPh sb="12" eb="14">
      <t>ツウショ</t>
    </rPh>
    <rPh sb="14" eb="16">
      <t>カイゴ</t>
    </rPh>
    <rPh sb="16" eb="18">
      <t>ジギョウ</t>
    </rPh>
    <phoneticPr fontId="1"/>
  </si>
  <si>
    <t>支援２</t>
    <rPh sb="0" eb="2">
      <t>シエン</t>
    </rPh>
    <phoneticPr fontId="1"/>
  </si>
  <si>
    <t>訪問介護</t>
    <rPh sb="0" eb="2">
      <t>ホウモン</t>
    </rPh>
    <rPh sb="2" eb="4">
      <t>カイゴ</t>
    </rPh>
    <phoneticPr fontId="1"/>
  </si>
  <si>
    <t>内出血</t>
    <rPh sb="0" eb="3">
      <t>ナイシュッケツ</t>
    </rPh>
    <phoneticPr fontId="1"/>
  </si>
  <si>
    <t>特定入居者生活介護</t>
    <rPh sb="0" eb="2">
      <t>トクテイ</t>
    </rPh>
    <rPh sb="2" eb="5">
      <t>ニュウキョシャ</t>
    </rPh>
    <rPh sb="5" eb="7">
      <t>セイカツ</t>
    </rPh>
    <rPh sb="7" eb="9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</si>
  <si>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</si>
  <si>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介護付き有料老人ホーム</t>
    <rPh sb="0" eb="2">
      <t>カイゴ</t>
    </rPh>
    <rPh sb="2" eb="3">
      <t>ツ</t>
    </rPh>
    <rPh sb="4" eb="6">
      <t>ユウリョウ</t>
    </rPh>
    <rPh sb="6" eb="8">
      <t>ロウジン</t>
    </rPh>
    <phoneticPr fontId="1"/>
  </si>
  <si>
    <t>地域密着型指定介護老人福祉施設</t>
    <rPh sb="0" eb="2">
      <t>チイキ</t>
    </rPh>
    <rPh sb="2" eb="5">
      <t>ミッチャクガタ</t>
    </rPh>
    <rPh sb="5" eb="7">
      <t>シテイ</t>
    </rPh>
    <rPh sb="7" eb="9">
      <t>カイゴ</t>
    </rPh>
    <rPh sb="9" eb="11">
      <t>ロウジン</t>
    </rPh>
    <rPh sb="11" eb="13">
      <t>フクシ</t>
    </rPh>
    <rPh sb="13" eb="15">
      <t>シセツ</t>
    </rPh>
    <phoneticPr fontId="1"/>
  </si>
  <si>
    <t>窒息</t>
    <rPh sb="0" eb="2">
      <t>チッソク</t>
    </rPh>
    <phoneticPr fontId="1"/>
  </si>
  <si>
    <t>計</t>
    <rPh sb="0" eb="1">
      <t>ケイ</t>
    </rPh>
    <phoneticPr fontId="1"/>
  </si>
  <si>
    <t>施設系サービス</t>
    <rPh sb="0" eb="2">
      <t>シセツ</t>
    </rPh>
    <rPh sb="2" eb="3">
      <t>ケイ</t>
    </rPh>
    <phoneticPr fontId="1"/>
  </si>
  <si>
    <t>居住系サービス</t>
    <rPh sb="0" eb="2">
      <t>キョジュウ</t>
    </rPh>
    <rPh sb="2" eb="3">
      <t>ケイ</t>
    </rPh>
    <phoneticPr fontId="1"/>
  </si>
  <si>
    <t>在宅サービス</t>
    <rPh sb="0" eb="2">
      <t>ザイタク</t>
    </rPh>
    <phoneticPr fontId="1"/>
  </si>
  <si>
    <t>【サービス種類別】</t>
    <rPh sb="5" eb="7">
      <t>シュルイ</t>
    </rPh>
    <rPh sb="7" eb="8">
      <t>ベツ</t>
    </rPh>
    <phoneticPr fontId="1"/>
  </si>
  <si>
    <t>割合（％）</t>
    <rPh sb="0" eb="2">
      <t>ワリアイ</t>
    </rPh>
    <phoneticPr fontId="1"/>
  </si>
  <si>
    <t>【男女別】</t>
    <rPh sb="1" eb="3">
      <t>ダンジョ</t>
    </rPh>
    <rPh sb="3" eb="4">
      <t>ベツ</t>
    </rPh>
    <phoneticPr fontId="1"/>
  </si>
  <si>
    <t>【事故の種別】</t>
    <rPh sb="1" eb="3">
      <t>ジコ</t>
    </rPh>
    <rPh sb="4" eb="6">
      <t>シュベツ</t>
    </rPh>
    <phoneticPr fontId="1"/>
  </si>
  <si>
    <t>【介護度別】</t>
    <rPh sb="1" eb="3">
      <t>カイゴ</t>
    </rPh>
    <rPh sb="3" eb="4">
      <t>ド</t>
    </rPh>
    <rPh sb="4" eb="5">
      <t>ベツ</t>
    </rPh>
    <phoneticPr fontId="1"/>
  </si>
  <si>
    <t>【年齢構成別】</t>
    <rPh sb="1" eb="3">
      <t>ネンレイ</t>
    </rPh>
    <rPh sb="3" eb="5">
      <t>コウセイ</t>
    </rPh>
    <rPh sb="5" eb="6">
      <t>ベツ</t>
    </rPh>
    <phoneticPr fontId="1"/>
  </si>
  <si>
    <t>80～84歳</t>
    <rPh sb="5" eb="6">
      <t>サイ</t>
    </rPh>
    <phoneticPr fontId="1"/>
  </si>
  <si>
    <t>85～89歳</t>
    <rPh sb="5" eb="6">
      <t>サイ</t>
    </rPh>
    <phoneticPr fontId="1"/>
  </si>
  <si>
    <t>90～94歳</t>
    <rPh sb="5" eb="6">
      <t>サイ</t>
    </rPh>
    <phoneticPr fontId="1"/>
  </si>
  <si>
    <t>95歳～</t>
    <rPh sb="2" eb="3">
      <t>サイ</t>
    </rPh>
    <phoneticPr fontId="1"/>
  </si>
  <si>
    <t>～79歳</t>
    <rPh sb="3" eb="4">
      <t>サイ</t>
    </rPh>
    <phoneticPr fontId="1"/>
  </si>
  <si>
    <t>打撲・切傷</t>
    <rPh sb="0" eb="2">
      <t>ダボク</t>
    </rPh>
    <rPh sb="3" eb="5">
      <t>キリキズ</t>
    </rPh>
    <phoneticPr fontId="1"/>
  </si>
  <si>
    <t>その他</t>
    <rPh sb="2" eb="3">
      <t>タ</t>
    </rPh>
    <phoneticPr fontId="1"/>
  </si>
  <si>
    <t>【発生場所】</t>
    <rPh sb="1" eb="3">
      <t>ハッセイ</t>
    </rPh>
    <rPh sb="3" eb="5">
      <t>バショ</t>
    </rPh>
    <phoneticPr fontId="1"/>
  </si>
  <si>
    <t>ホール・玄関・リビング・廊下</t>
    <rPh sb="4" eb="6">
      <t>ゲンカン</t>
    </rPh>
    <rPh sb="12" eb="14">
      <t>ロウカ</t>
    </rPh>
    <phoneticPr fontId="1"/>
  </si>
  <si>
    <t>脱衣室・浴室・トイレ</t>
    <rPh sb="0" eb="2">
      <t>ダツイ</t>
    </rPh>
    <rPh sb="2" eb="3">
      <t>シツ</t>
    </rPh>
    <rPh sb="4" eb="6">
      <t>ヨクシツ</t>
    </rPh>
    <phoneticPr fontId="1"/>
  </si>
  <si>
    <t>車中</t>
    <rPh sb="0" eb="2">
      <t>シャチュウ</t>
    </rPh>
    <phoneticPr fontId="1"/>
  </si>
  <si>
    <t>事故報告書の報告状況について</t>
    <rPh sb="0" eb="2">
      <t>ジコ</t>
    </rPh>
    <rPh sb="2" eb="4">
      <t>ホウコク</t>
    </rPh>
    <rPh sb="4" eb="5">
      <t>ショ</t>
    </rPh>
    <rPh sb="6" eb="8">
      <t>ホウコク</t>
    </rPh>
    <rPh sb="8" eb="10">
      <t>ジョウキョウ</t>
    </rPh>
    <phoneticPr fontId="1"/>
  </si>
  <si>
    <t>報告件数　50件（Ｈ30.4.1～Ｈ31.1.31受付分）</t>
    <rPh sb="0" eb="2">
      <t>ホウコク</t>
    </rPh>
    <rPh sb="2" eb="4">
      <t>ケンスウ</t>
    </rPh>
    <rPh sb="7" eb="8">
      <t>ケン</t>
    </rPh>
    <rPh sb="25" eb="27">
      <t>ウケツケ</t>
    </rPh>
    <rPh sb="27" eb="28">
      <t>ブン</t>
    </rPh>
    <phoneticPr fontId="1"/>
  </si>
  <si>
    <t>　うち、重症事例等により県へ報告したもの　１６件</t>
    <rPh sb="4" eb="6">
      <t>ジュウショウ</t>
    </rPh>
    <rPh sb="6" eb="8">
      <t>ジレイ</t>
    </rPh>
    <rPh sb="8" eb="9">
      <t>トウ</t>
    </rPh>
    <rPh sb="12" eb="13">
      <t>ケン</t>
    </rPh>
    <rPh sb="14" eb="16">
      <t>ホウコク</t>
    </rPh>
    <rPh sb="23" eb="24">
      <t>ケン</t>
    </rPh>
    <phoneticPr fontId="1"/>
  </si>
  <si>
    <t>件数</t>
    <rPh sb="0" eb="2">
      <t>ケンスウ</t>
    </rPh>
    <phoneticPr fontId="1"/>
  </si>
  <si>
    <t>うち県報告件数</t>
    <rPh sb="2" eb="3">
      <t>ケン</t>
    </rPh>
    <rPh sb="3" eb="5">
      <t>ホウコク</t>
    </rPh>
    <rPh sb="5" eb="7">
      <t>ケンスウ</t>
    </rPh>
    <phoneticPr fontId="1"/>
  </si>
  <si>
    <t>広域資料９</t>
    <rPh sb="0" eb="2">
      <t>コウイキ</t>
    </rPh>
    <rPh sb="2" eb="4">
      <t>シリョウ</t>
    </rPh>
    <phoneticPr fontId="1"/>
  </si>
  <si>
    <t>　　死亡又は重症、入院期間が3週間を超えた場合等は県に報告します。</t>
    <rPh sb="2" eb="4">
      <t>シボウ</t>
    </rPh>
    <rPh sb="4" eb="5">
      <t>マタ</t>
    </rPh>
    <rPh sb="6" eb="8">
      <t>ジュウショウ</t>
    </rPh>
    <rPh sb="9" eb="11">
      <t>ニュウイン</t>
    </rPh>
    <rPh sb="11" eb="13">
      <t>キカン</t>
    </rPh>
    <rPh sb="15" eb="17">
      <t>シュウカン</t>
    </rPh>
    <rPh sb="18" eb="19">
      <t>コ</t>
    </rPh>
    <rPh sb="21" eb="23">
      <t>バアイ</t>
    </rPh>
    <rPh sb="23" eb="24">
      <t>トウ</t>
    </rPh>
    <rPh sb="25" eb="26">
      <t>ケン</t>
    </rPh>
    <rPh sb="27" eb="29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</si>
</sst>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3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6" fontId="0" fillId="0" borderId="4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topLeftCell="A21" workbookViewId="0">
      <selection activeCell="E32" sqref="E32"/>
    </sheetView>
  </sheetViews>
  <sheetFormatPr defaultRowHeight="13.5" x14ac:dyDescent="0.15"/>
  <cols>
    <col min="1" max="1" width="5.25" customWidth="1"/>
    <col min="2" max="2" width="38.375" customWidth="1"/>
    <col min="3" max="3" width="7.625" customWidth="1"/>
    <col min="4" max="4" width="8.25" customWidth="1"/>
    <col min="5" max="5" width="6.625" customWidth="1"/>
    <col min="6" max="6" width="9.25" customWidth="1"/>
    <col min="7" max="7" width="7.625" customWidth="1"/>
    <col min="8" max="8" width="7.75" customWidth="1"/>
    <col min="9" max="9" width="6.625" customWidth="1"/>
    <col min="10" max="10" width="12" customWidth="1"/>
    <col min="11" max="11" width="7.625" customWidth="1"/>
    <col min="14" max="14" width="5.625" customWidth="1"/>
  </cols>
  <sheetData>
    <row r="1" spans="1:13" ht="26.25" customHeight="1" x14ac:dyDescent="0.15">
      <c r="A1" s="14" t="s">
        <v>52</v>
      </c>
      <c r="L1" s="16" t="s">
        <v>57</v>
      </c>
      <c r="M1" s="17"/>
    </row>
    <row r="2" spans="1:13" ht="9.9499999999999993" customHeight="1" x14ac:dyDescent="0.15">
      <c r="A2" s="14"/>
    </row>
    <row r="3" spans="1:13" ht="20.100000000000001" customHeight="1" x14ac:dyDescent="0.15">
      <c r="A3" s="14"/>
      <c r="B3" t="s">
        <v>53</v>
      </c>
    </row>
    <row r="4" spans="1:13" ht="20.100000000000001" customHeight="1" x14ac:dyDescent="0.15">
      <c r="B4" t="s">
        <v>54</v>
      </c>
    </row>
    <row r="5" spans="1:13" ht="20.100000000000001" customHeight="1" x14ac:dyDescent="0.15">
      <c r="B5" t="s">
        <v>58</v>
      </c>
    </row>
    <row r="6" spans="1:13" ht="9.9499999999999993" customHeight="1" x14ac:dyDescent="0.15"/>
    <row r="7" spans="1:13" ht="20.100000000000001" customHeight="1" x14ac:dyDescent="0.15">
      <c r="A7" t="s">
        <v>35</v>
      </c>
      <c r="F7" s="6" t="s">
        <v>37</v>
      </c>
      <c r="J7" t="s">
        <v>38</v>
      </c>
    </row>
    <row r="8" spans="1:13" ht="20.100000000000001" customHeight="1" x14ac:dyDescent="0.15">
      <c r="A8" s="18"/>
      <c r="B8" s="18"/>
      <c r="C8" s="12" t="s">
        <v>55</v>
      </c>
      <c r="D8" s="13" t="s">
        <v>36</v>
      </c>
      <c r="F8" s="1"/>
      <c r="G8" s="12" t="s">
        <v>55</v>
      </c>
      <c r="H8" s="13" t="s">
        <v>36</v>
      </c>
      <c r="J8" s="1"/>
      <c r="K8" s="12" t="s">
        <v>55</v>
      </c>
      <c r="L8" s="15" t="s">
        <v>56</v>
      </c>
      <c r="M8" s="13" t="s">
        <v>36</v>
      </c>
    </row>
    <row r="9" spans="1:13" ht="20.100000000000001" customHeight="1" x14ac:dyDescent="0.15">
      <c r="A9" s="7" t="s">
        <v>32</v>
      </c>
      <c r="C9" s="8">
        <f>SUM(C10:C12)</f>
        <v>20</v>
      </c>
      <c r="D9" s="27">
        <f>C9/C25*100</f>
        <v>40</v>
      </c>
      <c r="F9" s="5" t="s">
        <v>11</v>
      </c>
      <c r="G9" s="1">
        <v>9</v>
      </c>
      <c r="H9" s="29">
        <f>G9/G11*100</f>
        <v>18</v>
      </c>
      <c r="J9" s="1" t="s">
        <v>20</v>
      </c>
      <c r="K9" s="1">
        <v>7</v>
      </c>
      <c r="L9" s="1"/>
      <c r="M9" s="29">
        <f>K9/K16*100</f>
        <v>14.000000000000002</v>
      </c>
    </row>
    <row r="10" spans="1:13" ht="20.100000000000001" customHeight="1" x14ac:dyDescent="0.15">
      <c r="A10" s="7"/>
      <c r="B10" s="3" t="s">
        <v>2</v>
      </c>
      <c r="C10" s="1">
        <v>18</v>
      </c>
      <c r="D10" s="26"/>
      <c r="F10" s="5" t="s">
        <v>0</v>
      </c>
      <c r="G10" s="1">
        <v>41</v>
      </c>
      <c r="H10" s="29">
        <f>G10/G11*100</f>
        <v>82</v>
      </c>
      <c r="J10" s="1" t="s">
        <v>14</v>
      </c>
      <c r="K10" s="1">
        <v>32</v>
      </c>
      <c r="L10" s="1">
        <v>16</v>
      </c>
      <c r="M10" s="29">
        <f>K10/K16*100</f>
        <v>64</v>
      </c>
    </row>
    <row r="11" spans="1:13" ht="20.100000000000001" customHeight="1" x14ac:dyDescent="0.15">
      <c r="A11" s="7"/>
      <c r="B11" s="3" t="s">
        <v>8</v>
      </c>
      <c r="C11" s="1">
        <v>1</v>
      </c>
      <c r="D11" s="26"/>
      <c r="F11" s="5" t="s">
        <v>31</v>
      </c>
      <c r="G11" s="1">
        <v>50</v>
      </c>
      <c r="H11" s="29">
        <f>SUM(H9:H10)</f>
        <v>100</v>
      </c>
      <c r="J11" s="1" t="s">
        <v>46</v>
      </c>
      <c r="K11" s="1">
        <v>5</v>
      </c>
      <c r="L11" s="1"/>
      <c r="M11" s="29">
        <f>K11/K16*100</f>
        <v>10</v>
      </c>
    </row>
    <row r="12" spans="1:13" ht="20.100000000000001" customHeight="1" x14ac:dyDescent="0.15">
      <c r="A12" s="11"/>
      <c r="B12" s="2" t="s">
        <v>29</v>
      </c>
      <c r="C12" s="1">
        <v>1</v>
      </c>
      <c r="D12" s="28"/>
      <c r="J12" s="1" t="s">
        <v>7</v>
      </c>
      <c r="K12" s="1">
        <v>3</v>
      </c>
      <c r="L12" s="1"/>
      <c r="M12" s="29">
        <f>K12/K16*100</f>
        <v>6</v>
      </c>
    </row>
    <row r="13" spans="1:13" ht="20.100000000000001" customHeight="1" x14ac:dyDescent="0.15">
      <c r="A13" s="7" t="s">
        <v>33</v>
      </c>
      <c r="B13" s="10"/>
      <c r="C13" s="9">
        <f>SUM(C14:C17)</f>
        <v>16</v>
      </c>
      <c r="D13" s="27">
        <f>C13/C25*100</f>
        <v>32</v>
      </c>
      <c r="F13" t="s">
        <v>39</v>
      </c>
      <c r="J13" s="1" t="s">
        <v>30</v>
      </c>
      <c r="K13" s="1">
        <v>1</v>
      </c>
      <c r="L13" s="1"/>
      <c r="M13" s="29">
        <f>K13/K16*100</f>
        <v>2</v>
      </c>
    </row>
    <row r="14" spans="1:13" ht="20.100000000000001" customHeight="1" x14ac:dyDescent="0.15">
      <c r="A14" s="7"/>
      <c r="B14" s="2" t="s">
        <v>28</v>
      </c>
      <c r="C14" s="1">
        <v>1</v>
      </c>
      <c r="D14" s="26"/>
      <c r="F14" s="1"/>
      <c r="G14" s="12" t="s">
        <v>55</v>
      </c>
      <c r="H14" s="13" t="s">
        <v>36</v>
      </c>
      <c r="J14" s="1" t="s">
        <v>25</v>
      </c>
      <c r="K14" s="1">
        <v>1</v>
      </c>
      <c r="L14" s="1"/>
      <c r="M14" s="29">
        <f>K14/K16*100</f>
        <v>2</v>
      </c>
    </row>
    <row r="15" spans="1:13" ht="20.100000000000001" customHeight="1" x14ac:dyDescent="0.15">
      <c r="A15" s="7"/>
      <c r="B15" s="3" t="s">
        <v>10</v>
      </c>
      <c r="C15" s="1">
        <v>3</v>
      </c>
      <c r="D15" s="26"/>
      <c r="F15" s="5" t="s">
        <v>15</v>
      </c>
      <c r="G15" s="1">
        <v>4</v>
      </c>
      <c r="H15" s="29">
        <f>G15/G22*100</f>
        <v>8</v>
      </c>
      <c r="J15" s="1" t="s">
        <v>47</v>
      </c>
      <c r="K15" s="1">
        <v>1</v>
      </c>
      <c r="L15" s="1"/>
      <c r="M15" s="29">
        <f>K15/K16*100</f>
        <v>2</v>
      </c>
    </row>
    <row r="16" spans="1:13" ht="20.100000000000001" customHeight="1" x14ac:dyDescent="0.15">
      <c r="A16" s="7"/>
      <c r="B16" s="2" t="s">
        <v>26</v>
      </c>
      <c r="C16" s="1">
        <v>5</v>
      </c>
      <c r="D16" s="26"/>
      <c r="F16" s="5" t="s">
        <v>3</v>
      </c>
      <c r="G16" s="1">
        <v>19</v>
      </c>
      <c r="H16" s="29">
        <f>G16/G22*100</f>
        <v>38</v>
      </c>
      <c r="J16" s="4" t="s">
        <v>31</v>
      </c>
      <c r="K16" s="1">
        <f>SUM(K9:K15)</f>
        <v>50</v>
      </c>
      <c r="L16" s="1">
        <f>SUM(L10:L15)</f>
        <v>16</v>
      </c>
      <c r="M16" s="29">
        <f>SUM(M9:M15)</f>
        <v>100</v>
      </c>
    </row>
    <row r="17" spans="1:13" ht="20.100000000000001" customHeight="1" x14ac:dyDescent="0.15">
      <c r="A17" s="11"/>
      <c r="B17" s="2" t="s">
        <v>13</v>
      </c>
      <c r="C17" s="1">
        <v>7</v>
      </c>
      <c r="D17" s="28"/>
      <c r="F17" s="5" t="s">
        <v>17</v>
      </c>
      <c r="G17" s="1">
        <v>13</v>
      </c>
      <c r="H17" s="29">
        <f>G17/G22*100</f>
        <v>26</v>
      </c>
    </row>
    <row r="18" spans="1:13" ht="20.100000000000001" customHeight="1" x14ac:dyDescent="0.15">
      <c r="A18" s="7" t="s">
        <v>34</v>
      </c>
      <c r="B18" s="10"/>
      <c r="C18" s="9">
        <f>SUM(C19:C24)</f>
        <v>14</v>
      </c>
      <c r="D18" s="27">
        <f>C18/C25*100</f>
        <v>28.000000000000004</v>
      </c>
      <c r="F18" s="5" t="s">
        <v>4</v>
      </c>
      <c r="G18" s="1">
        <v>7</v>
      </c>
      <c r="H18" s="29">
        <f>G18/G22*100</f>
        <v>14.000000000000002</v>
      </c>
      <c r="J18" t="s">
        <v>48</v>
      </c>
    </row>
    <row r="19" spans="1:13" ht="20.100000000000001" customHeight="1" x14ac:dyDescent="0.15">
      <c r="A19" s="7"/>
      <c r="B19" s="2" t="s">
        <v>24</v>
      </c>
      <c r="C19" s="1">
        <v>1</v>
      </c>
      <c r="D19" s="26"/>
      <c r="F19" s="5" t="s">
        <v>18</v>
      </c>
      <c r="G19" s="1">
        <v>3</v>
      </c>
      <c r="H19" s="29">
        <f>G19/G22*100</f>
        <v>6</v>
      </c>
      <c r="J19" s="1"/>
      <c r="K19" s="12" t="s">
        <v>55</v>
      </c>
      <c r="L19" s="15" t="s">
        <v>56</v>
      </c>
      <c r="M19" s="13" t="s">
        <v>36</v>
      </c>
    </row>
    <row r="20" spans="1:13" ht="20.100000000000001" customHeight="1" x14ac:dyDescent="0.15">
      <c r="A20" s="7"/>
      <c r="B20" s="3" t="s">
        <v>19</v>
      </c>
      <c r="C20" s="1">
        <v>1</v>
      </c>
      <c r="D20" s="26"/>
      <c r="F20" s="5" t="s">
        <v>23</v>
      </c>
      <c r="G20" s="1">
        <v>3</v>
      </c>
      <c r="H20" s="29">
        <f>G20/G22*100</f>
        <v>6</v>
      </c>
      <c r="J20" s="1" t="s">
        <v>9</v>
      </c>
      <c r="K20" s="1">
        <v>23</v>
      </c>
      <c r="L20" s="1">
        <v>8</v>
      </c>
      <c r="M20" s="29">
        <f>K20/K29*100</f>
        <v>46</v>
      </c>
    </row>
    <row r="21" spans="1:13" ht="20.100000000000001" customHeight="1" x14ac:dyDescent="0.15">
      <c r="A21" s="7"/>
      <c r="B21" s="3" t="s">
        <v>16</v>
      </c>
      <c r="C21" s="1">
        <v>1</v>
      </c>
      <c r="D21" s="26"/>
      <c r="F21" s="5" t="s">
        <v>5</v>
      </c>
      <c r="G21" s="1">
        <v>1</v>
      </c>
      <c r="H21" s="29">
        <f>G21/G22*100</f>
        <v>2</v>
      </c>
      <c r="J21" s="21" t="s">
        <v>49</v>
      </c>
      <c r="K21" s="23">
        <v>13</v>
      </c>
      <c r="L21" s="24">
        <v>5</v>
      </c>
      <c r="M21" s="30">
        <f>K21/K29*100</f>
        <v>26</v>
      </c>
    </row>
    <row r="22" spans="1:13" ht="20.100000000000001" customHeight="1" x14ac:dyDescent="0.15">
      <c r="A22" s="7"/>
      <c r="B22" s="2" t="s">
        <v>21</v>
      </c>
      <c r="C22" s="1">
        <v>6</v>
      </c>
      <c r="D22" s="26"/>
      <c r="F22" s="5" t="s">
        <v>31</v>
      </c>
      <c r="G22" s="1">
        <f>SUM(G15:G21)</f>
        <v>50</v>
      </c>
      <c r="H22" s="29">
        <f>SUM(H15:H21)</f>
        <v>100</v>
      </c>
      <c r="J22" s="21"/>
      <c r="K22" s="23"/>
      <c r="L22" s="25"/>
      <c r="M22" s="30"/>
    </row>
    <row r="23" spans="1:13" ht="20.100000000000001" customHeight="1" x14ac:dyDescent="0.15">
      <c r="A23" s="7"/>
      <c r="B23" s="2" t="s">
        <v>27</v>
      </c>
      <c r="C23" s="1">
        <v>4</v>
      </c>
      <c r="D23" s="26"/>
      <c r="J23" s="22" t="s">
        <v>50</v>
      </c>
      <c r="K23" s="23">
        <v>5</v>
      </c>
      <c r="L23" s="24"/>
      <c r="M23" s="30">
        <f>K23/K29*100</f>
        <v>10</v>
      </c>
    </row>
    <row r="24" spans="1:13" ht="20.100000000000001" customHeight="1" x14ac:dyDescent="0.15">
      <c r="A24" s="11"/>
      <c r="B24" s="2" t="s">
        <v>22</v>
      </c>
      <c r="C24" s="1">
        <v>1</v>
      </c>
      <c r="D24" s="28"/>
      <c r="F24" t="s">
        <v>40</v>
      </c>
      <c r="J24" s="22"/>
      <c r="K24" s="23"/>
      <c r="L24" s="25"/>
      <c r="M24" s="30"/>
    </row>
    <row r="25" spans="1:13" ht="20.100000000000001" customHeight="1" x14ac:dyDescent="0.15">
      <c r="A25" s="19" t="s">
        <v>31</v>
      </c>
      <c r="B25" s="20"/>
      <c r="C25" s="1">
        <f>C9+C13+C18</f>
        <v>50</v>
      </c>
      <c r="D25" s="29">
        <f>SUM(D9:D24)</f>
        <v>100</v>
      </c>
      <c r="F25" s="1"/>
      <c r="G25" s="12" t="s">
        <v>55</v>
      </c>
      <c r="H25" s="13" t="s">
        <v>36</v>
      </c>
      <c r="J25" s="1" t="s">
        <v>6</v>
      </c>
      <c r="K25" s="1">
        <v>2</v>
      </c>
      <c r="L25" s="1"/>
      <c r="M25" s="29">
        <f>K25/K29*100</f>
        <v>4</v>
      </c>
    </row>
    <row r="26" spans="1:13" ht="20.100000000000001" customHeight="1" x14ac:dyDescent="0.15">
      <c r="F26" s="5" t="s">
        <v>45</v>
      </c>
      <c r="G26" s="1">
        <v>5</v>
      </c>
      <c r="H26" s="29">
        <f>G26/G31*100</f>
        <v>10</v>
      </c>
      <c r="J26" s="1" t="s">
        <v>51</v>
      </c>
      <c r="K26" s="1">
        <v>1</v>
      </c>
      <c r="L26" s="1">
        <v>1</v>
      </c>
      <c r="M26" s="29">
        <f>K26/K29*100</f>
        <v>2</v>
      </c>
    </row>
    <row r="27" spans="1:13" ht="20.100000000000001" customHeight="1" x14ac:dyDescent="0.15">
      <c r="F27" s="5" t="s">
        <v>41</v>
      </c>
      <c r="G27" s="1">
        <v>4</v>
      </c>
      <c r="H27" s="29">
        <f>G27/G31*100</f>
        <v>8</v>
      </c>
      <c r="J27" s="1" t="s">
        <v>1</v>
      </c>
      <c r="K27" s="1">
        <v>1</v>
      </c>
      <c r="L27" s="1">
        <v>1</v>
      </c>
      <c r="M27" s="29">
        <f>K27/K29*100</f>
        <v>2</v>
      </c>
    </row>
    <row r="28" spans="1:13" ht="20.100000000000001" customHeight="1" x14ac:dyDescent="0.15">
      <c r="F28" s="5" t="s">
        <v>42</v>
      </c>
      <c r="G28" s="1">
        <v>9</v>
      </c>
      <c r="H28" s="29">
        <f>G28/G31*100</f>
        <v>18</v>
      </c>
      <c r="J28" s="1" t="s">
        <v>12</v>
      </c>
      <c r="K28" s="1">
        <v>5</v>
      </c>
      <c r="L28" s="1">
        <v>1</v>
      </c>
      <c r="M28" s="29">
        <f>K28/K29*100</f>
        <v>10</v>
      </c>
    </row>
    <row r="29" spans="1:13" ht="20.100000000000001" customHeight="1" x14ac:dyDescent="0.15">
      <c r="F29" s="5" t="s">
        <v>43</v>
      </c>
      <c r="G29" s="1">
        <v>18</v>
      </c>
      <c r="H29" s="29">
        <f>G29/G31*100</f>
        <v>36</v>
      </c>
      <c r="J29" s="4" t="s">
        <v>31</v>
      </c>
      <c r="K29" s="1">
        <f>SUM(K20:K28)</f>
        <v>50</v>
      </c>
      <c r="L29" s="1">
        <f>SUM(L20:L28)</f>
        <v>16</v>
      </c>
      <c r="M29" s="29">
        <f>SUM(M20:M28)</f>
        <v>100</v>
      </c>
    </row>
    <row r="30" spans="1:13" ht="20.100000000000001" customHeight="1" x14ac:dyDescent="0.15">
      <c r="F30" s="5" t="s">
        <v>44</v>
      </c>
      <c r="G30" s="1">
        <v>14</v>
      </c>
      <c r="H30" s="29">
        <f>G30/G31*100</f>
        <v>28.000000000000004</v>
      </c>
    </row>
    <row r="31" spans="1:13" ht="20.100000000000001" customHeight="1" x14ac:dyDescent="0.15">
      <c r="F31" s="5" t="s">
        <v>31</v>
      </c>
      <c r="G31" s="1">
        <f>SUM(G26:G30)</f>
        <v>50</v>
      </c>
      <c r="H31" s="29">
        <f>SUM(H26:H30)</f>
        <v>100</v>
      </c>
    </row>
    <row r="32" spans="1:13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</sheetData>
  <mergeCells count="14">
    <mergeCell ref="L1:M1"/>
    <mergeCell ref="M21:M22"/>
    <mergeCell ref="M23:M24"/>
    <mergeCell ref="A8:B8"/>
    <mergeCell ref="A25:B25"/>
    <mergeCell ref="J21:J22"/>
    <mergeCell ref="J23:J24"/>
    <mergeCell ref="K21:K22"/>
    <mergeCell ref="K23:K24"/>
    <mergeCell ref="L21:L22"/>
    <mergeCell ref="L23:L24"/>
    <mergeCell ref="D18:D24"/>
    <mergeCell ref="D9:D12"/>
    <mergeCell ref="D13:D17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報告状況（集団指導用）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管理給付係員</dc:creator>
  <cp:lastModifiedBy>介護保険課長</cp:lastModifiedBy>
  <cp:lastPrinted>2019-03-22T04:02:05Z</cp:lastPrinted>
  <dcterms:created xsi:type="dcterms:W3CDTF">2018-04-03T07:13:14Z</dcterms:created>
  <dcterms:modified xsi:type="dcterms:W3CDTF">2019-03-22T04:02:11Z</dcterms:modified>
</cp:coreProperties>
</file>